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21" i="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<sst xmlns="http://schemas.openxmlformats.org/spreadsheetml/2006/main" count="25" uniqueCount="12">
  <si>
    <t>Отчет № 7. 27.07.2023 12:33:09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</si>
  <si>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</si>
  <si>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</si>
  <si>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</si>
  <si>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26.07.2023</t>
  </si>
  <si>
    <t>В тыс. руб.</t>
  </si>
  <si>
    <t>1</t>
  </si>
  <si>
    <t>1.</t>
  </si>
  <si>
    <t>21.07.2023</t>
  </si>
  <si>
    <t/>
  </si>
  <si>
    <t>25.07.2023</t>
  </si>
  <si>
    <t>24.07.2023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</si>
</sst>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tabSelected="1" topLeftCell="A16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8.3320312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57.6" customHeight="1">
      <c r="A12" s="15" t="s">
        <v>7</v>
      </c>
      <c r="B12" s="16" t="str">
        <f>"Билан Сергей Иванович"</f>
        <v>Билан Сергей Иванович</v>
      </c>
      <c r="C12" s="17"/>
      <c r="D12" s="17">
        <v>1500</v>
      </c>
      <c r="E12" s="16" t="str">
        <f>"АО ""ТАГМЕТ"""</f>
        <v>АО "ТАГМЕТ"</v>
      </c>
      <c r="F12" s="17"/>
      <c r="G12" s="18"/>
      <c r="H12" s="17"/>
      <c r="I12" s="19" t="s">
        <v>8</v>
      </c>
      <c r="J12" s="17">
        <v>400</v>
      </c>
      <c r="K12" s="16" t="str">
        <f>"Оплата услуг инф-го и консульт.хар-ра"</f>
        <v>Оплата услуг инф-го и консульт.хар-ра</v>
      </c>
      <c r="L12" s="17">
        <v>25</v>
      </c>
      <c r="M12" s="16" t="str">
        <f>"Возврат военным организациям и правоохранительным органам"</f>
        <v>Возврат военным организациям и правоохранительным органам</v>
      </c>
      <c r="N12" s="13"/>
    </row>
    <row r="13" spans="1:14" ht="57.6" customHeight="1">
      <c r="A13" s="15" t="s">
        <v>9</v>
      </c>
      <c r="B13" s="16" t="str">
        <f>""</f>
        <v/>
      </c>
      <c r="C13" s="17"/>
      <c r="D13" s="17">
        <v>1500</v>
      </c>
      <c r="E13" s="16" t="str">
        <f>"ООО ""РСТ"""</f>
        <v>ООО "РСТ"</v>
      </c>
      <c r="F13" s="17"/>
      <c r="G13" s="18"/>
      <c r="H13" s="17"/>
      <c r="I13" s="19" t="s">
        <v>10</v>
      </c>
      <c r="J13" s="17">
        <v>265</v>
      </c>
      <c r="K13" s="16" t="str">
        <f>"Иные расходы на проведение изб.камп."</f>
        <v>Иные расходы на проведение изб.камп.</v>
      </c>
      <c r="L13" s="17"/>
      <c r="M13" s="16" t="str">
        <f>""</f>
        <v/>
      </c>
      <c r="N13" s="4"/>
    </row>
    <row r="14" spans="1:14" ht="57.6" customHeight="1">
      <c r="A14" s="15" t="s">
        <v>9</v>
      </c>
      <c r="B14" s="16" t="str">
        <f>""</f>
        <v/>
      </c>
      <c r="C14" s="17"/>
      <c r="D14" s="17">
        <v>1500</v>
      </c>
      <c r="E14" s="16" t="str">
        <f>"ООО ""ТАГРЕМСТРОЙ"""</f>
        <v>ООО "ТАГРЕМСТРОЙ"</v>
      </c>
      <c r="F14" s="17"/>
      <c r="G14" s="18"/>
      <c r="H14" s="17"/>
      <c r="I14" s="19" t="s">
        <v>8</v>
      </c>
      <c r="J14" s="17">
        <v>250</v>
      </c>
      <c r="K14" s="16" t="str">
        <f>"Изг. и распр. печатных и иных агит. материалов"</f>
        <v>Изг. и распр. печатных и иных агит. материалов</v>
      </c>
      <c r="L14" s="17"/>
      <c r="M14" s="16" t="str">
        <f>""</f>
        <v/>
      </c>
      <c r="N14" s="4"/>
    </row>
    <row r="15" spans="1:14" ht="57.6" customHeight="1">
      <c r="A15" s="15" t="s">
        <v>9</v>
      </c>
      <c r="B15" s="16" t="str">
        <f>""</f>
        <v/>
      </c>
      <c r="C15" s="17"/>
      <c r="D15" s="17">
        <v>500</v>
      </c>
      <c r="E15" s="16" t="str">
        <f>"ООО ""КОНТИНЕНТ"""</f>
        <v>ООО "КОНТИНЕНТ"</v>
      </c>
      <c r="F15" s="17"/>
      <c r="G15" s="18"/>
      <c r="H15" s="17"/>
      <c r="I15" s="19" t="s">
        <v>10</v>
      </c>
      <c r="J15" s="17">
        <v>205</v>
      </c>
      <c r="K15" s="16" t="str">
        <f>"Оплата услуг инф-го и консульт.хар-ра"</f>
        <v>Оплата услуг инф-го и консульт.хар-ра</v>
      </c>
      <c r="L15" s="17"/>
      <c r="M15" s="16" t="str">
        <f>""</f>
        <v/>
      </c>
      <c r="N15" s="4"/>
    </row>
    <row r="16" spans="1:14" ht="57.6" customHeight="1">
      <c r="A16" s="15" t="s">
        <v>9</v>
      </c>
      <c r="B16" s="16" t="str">
        <f>""</f>
        <v/>
      </c>
      <c r="C16" s="17"/>
      <c r="D16" s="17">
        <v>300</v>
      </c>
      <c r="E16" s="16" t="str">
        <f>"ООО ""ТЕХНИКОН-СЕРВИС"""</f>
        <v>ООО "ТЕХНИКОН-СЕРВИС"</v>
      </c>
      <c r="F16" s="17"/>
      <c r="G16" s="18"/>
      <c r="H16" s="17"/>
      <c r="I16" s="19" t="s">
        <v>10</v>
      </c>
      <c r="J16" s="17">
        <v>155</v>
      </c>
      <c r="K16" s="16" t="str">
        <f>"Иные расходы на проведение изб.камп."</f>
        <v>Иные расходы на проведение изб.камп.</v>
      </c>
      <c r="L16" s="17"/>
      <c r="M16" s="16" t="str">
        <f>""</f>
        <v/>
      </c>
      <c r="N16" s="4"/>
    </row>
    <row r="17" spans="1:14" ht="57.6" customHeight="1">
      <c r="A17" s="15" t="s">
        <v>9</v>
      </c>
      <c r="B17" s="16" t="str">
        <f>""</f>
        <v/>
      </c>
      <c r="C17" s="17"/>
      <c r="D17" s="17">
        <v>50</v>
      </c>
      <c r="E17" s="16" t="str">
        <f>"ООО ""ПОЛИМЕРПРОМ"""</f>
        <v>ООО "ПОЛИМЕРПРОМ"</v>
      </c>
      <c r="F17" s="17"/>
      <c r="G17" s="18"/>
      <c r="H17" s="17"/>
      <c r="I17" s="19" t="s">
        <v>8</v>
      </c>
      <c r="J17" s="17">
        <v>150</v>
      </c>
      <c r="K17" s="16" t="str">
        <f>"Изг. и распр. печатных и иных агит. материалов"</f>
        <v>Изг. и распр. печатных и иных агит. материалов</v>
      </c>
      <c r="L17" s="17"/>
      <c r="M17" s="16" t="str">
        <f>""</f>
        <v/>
      </c>
      <c r="N17" s="4"/>
    </row>
    <row r="18" spans="1:14" ht="57.6" customHeight="1">
      <c r="A18" s="15" t="s">
        <v>9</v>
      </c>
      <c r="B18" s="16" t="str">
        <f>""</f>
        <v/>
      </c>
      <c r="C18" s="17"/>
      <c r="D18" s="17"/>
      <c r="E18" s="16" t="str">
        <f>""</f>
        <v/>
      </c>
      <c r="F18" s="17"/>
      <c r="G18" s="18"/>
      <c r="H18" s="17"/>
      <c r="I18" s="19" t="s">
        <v>11</v>
      </c>
      <c r="J18" s="17">
        <v>62.6</v>
      </c>
      <c r="K18" s="16" t="str">
        <f>"Изг. и распр. печатных и иных агит. материалов"</f>
        <v>Изг. и распр. печатных и иных агит. материалов</v>
      </c>
      <c r="L18" s="17"/>
      <c r="M18" s="16" t="str">
        <f>""</f>
        <v/>
      </c>
      <c r="N18" s="4"/>
    </row>
    <row r="19" spans="1:14" ht="57.6" customHeight="1">
      <c r="A19" s="15" t="s">
        <v>9</v>
      </c>
      <c r="B19" s="16" t="str">
        <f>""</f>
        <v/>
      </c>
      <c r="C19" s="17"/>
      <c r="D19" s="17"/>
      <c r="E19" s="16" t="str">
        <f>""</f>
        <v/>
      </c>
      <c r="F19" s="17"/>
      <c r="G19" s="18"/>
      <c r="H19" s="17"/>
      <c r="I19" s="19" t="s">
        <v>11</v>
      </c>
      <c r="J19" s="17">
        <v>62.6</v>
      </c>
      <c r="K19" s="16" t="str">
        <f>"Изг. и распр. печатных и иных агит. материалов"</f>
        <v>Изг. и распр. печатных и иных агит. материалов</v>
      </c>
      <c r="L19" s="17"/>
      <c r="M19" s="16" t="str">
        <f>""</f>
        <v/>
      </c>
      <c r="N19" s="4"/>
    </row>
    <row r="20" spans="1:14" ht="28.8" customHeight="1">
      <c r="A20" s="14" t="s">
        <v>9</v>
      </c>
      <c r="B20" s="20" t="str">
        <f>"Итого по кандидату"</f>
        <v>Итого по кандидату</v>
      </c>
      <c r="C20" s="21">
        <v>5440</v>
      </c>
      <c r="D20" s="21">
        <v>5350</v>
      </c>
      <c r="E20" s="20" t="str">
        <f>""</f>
        <v/>
      </c>
      <c r="F20" s="21">
        <v>0</v>
      </c>
      <c r="G20" s="22"/>
      <c r="H20" s="21">
        <v>1796.05</v>
      </c>
      <c r="I20" s="23"/>
      <c r="J20" s="21">
        <v>1550.2</v>
      </c>
      <c r="K20" s="20" t="str">
        <f>""</f>
        <v/>
      </c>
      <c r="L20" s="21">
        <v>25</v>
      </c>
      <c r="M20" s="20" t="str">
        <f>""</f>
        <v/>
      </c>
      <c r="N20" s="4"/>
    </row>
    <row r="21" spans="1:14">
      <c r="A21" s="14" t="s">
        <v>9</v>
      </c>
      <c r="B21" s="20" t="str">
        <f>"Итого"</f>
        <v>Итого</v>
      </c>
      <c r="C21" s="21">
        <v>5440</v>
      </c>
      <c r="D21" s="21">
        <v>5350</v>
      </c>
      <c r="E21" s="20" t="str">
        <f>""</f>
        <v/>
      </c>
      <c r="F21" s="21">
        <v>0</v>
      </c>
      <c r="G21" s="22">
        <v>0</v>
      </c>
      <c r="H21" s="21">
        <v>1796.05</v>
      </c>
      <c r="I21" s="23"/>
      <c r="J21" s="21">
        <v>1550.2</v>
      </c>
      <c r="K21" s="20" t="str">
        <f>""</f>
        <v/>
      </c>
      <c r="L21" s="21">
        <v>25</v>
      </c>
      <c r="M21" s="20" t="str">
        <f>""</f>
        <v/>
      </c>
      <c r="N21" s="13"/>
    </row>
    <row r="22" spans="1:14">
      <c r="N22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2023-07-27T09:34:18Z</dcterms:created>
  <dcterms:modified xsi:type="dcterms:W3CDTF">2023-07-27T09:35:47Z</dcterms:modified>
</cp:coreProperties>
</file>